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7470" activeTab="0"/>
  </bookViews>
  <sheets>
    <sheet name="Maryland_OEDs" sheetId="1" r:id="rId1"/>
  </sheets>
  <definedNames>
    <definedName name="_xlnm.Print_Titles" localSheetId="0">'Maryland_OEDs'!$1:$3</definedName>
  </definedNames>
  <calcPr fullCalcOnLoad="1"/>
</workbook>
</file>

<file path=xl/sharedStrings.xml><?xml version="1.0" encoding="utf-8"?>
<sst xmlns="http://schemas.openxmlformats.org/spreadsheetml/2006/main" count="27" uniqueCount="27">
  <si>
    <t>Aldino</t>
  </si>
  <si>
    <t>Edgewood</t>
  </si>
  <si>
    <t>Essex</t>
  </si>
  <si>
    <t>Frederick Airport</t>
  </si>
  <si>
    <t>Hagerstown</t>
  </si>
  <si>
    <t>Millington</t>
  </si>
  <si>
    <t>Padonia</t>
  </si>
  <si>
    <t>PG Equestrian Center</t>
  </si>
  <si>
    <t>Rockville</t>
  </si>
  <si>
    <t>South Carroll</t>
  </si>
  <si>
    <t>Southern Maryland</t>
  </si>
  <si>
    <t>Date</t>
  </si>
  <si>
    <t>State-wide Max</t>
  </si>
  <si>
    <t>HU-Beltsville</t>
  </si>
  <si>
    <t>Piney Run</t>
  </si>
  <si>
    <t>Site Maximum</t>
  </si>
  <si>
    <t>#</t>
  </si>
  <si>
    <t>Beltsville (CASTNET)</t>
  </si>
  <si>
    <t>Blackwater NWR (CASTNET)</t>
  </si>
  <si>
    <t>Calvert</t>
  </si>
  <si>
    <t>Fair Hill</t>
  </si>
  <si>
    <t>Furley</t>
  </si>
  <si>
    <t>Glen Burnie</t>
  </si>
  <si>
    <t>Horn Point</t>
  </si>
  <si>
    <t>Maryland 8-Hour Ozone Concentrations Exceeding 2015, 70ppb Health-Based Standard</t>
  </si>
  <si>
    <t>(ppb, Preliminary Data)</t>
  </si>
  <si>
    <t>Last updated: 07/24/2020, "CASTNET" are EPA-sponsored monitors.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</si>
</sst>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mm/dm/yyyy;@"/>
    <numFmt numFmtId="168" formatCode="mm/dd/yyyy;@"/>
    <numFmt numFmtId="169" formatCode="mm/dd/yyyy"/>
  </numFmts>
  <fonts count="45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medium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medium"/>
      <right style="medium"/>
      <top/>
      <bottom style="thin"/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 style="thin"/>
      <bottom style="thin"/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57" applyFont="1" applyFill="1" applyBorder="1" applyAlignment="1">
      <alignment horizontal="center" vertical="center"/>
      <protection/>
    </xf>
    <xf numFmtId="0" fontId="5" fillId="33" borderId="12" xfId="57" applyFont="1" applyFill="1" applyBorder="1" applyAlignment="1">
      <alignment horizontal="center" vertical="center"/>
      <protection/>
    </xf>
    <xf numFmtId="0" fontId="5" fillId="33" borderId="13" xfId="57" applyFont="1" applyFill="1" applyBorder="1" applyAlignment="1">
      <alignment horizontal="center" vertical="center"/>
      <protection/>
    </xf>
    <xf numFmtId="0" fontId="5" fillId="33" borderId="13" xfId="57" applyFont="1" applyFill="1" applyBorder="1" applyAlignment="1">
      <alignment horizontal="center" vertical="center" textRotation="90"/>
      <protection/>
    </xf>
    <xf numFmtId="0" fontId="5" fillId="33" borderId="14" xfId="57" applyFont="1" applyFill="1" applyBorder="1" applyAlignment="1">
      <alignment horizontal="center" vertical="center" textRotation="90"/>
      <protection/>
    </xf>
    <xf numFmtId="0" fontId="5" fillId="33" borderId="15" xfId="57" applyFont="1" applyFill="1" applyBorder="1" applyAlignment="1">
      <alignment horizontal="center" vertical="center" textRotation="90"/>
      <protection/>
    </xf>
    <xf numFmtId="0" fontId="44" fillId="34" borderId="16" xfId="57" applyNumberFormat="1" applyFont="1" applyFill="1" applyBorder="1" applyAlignment="1">
      <alignment horizontal="center" vertical="center" wrapText="1"/>
      <protection/>
    </xf>
    <xf numFmtId="169" fontId="44" fillId="35" borderId="17" xfId="0" applyNumberFormat="1" applyFont="1" applyFill="1" applyBorder="1" applyAlignment="1">
      <alignment horizontal="center" vertical="center"/>
    </xf>
    <xf numFmtId="0" fontId="44" fillId="33" borderId="16" xfId="57" applyFont="1" applyFill="1" applyBorder="1" applyAlignment="1">
      <alignment horizontal="center" vertical="center"/>
      <protection/>
    </xf>
    <xf numFmtId="0" fontId="44" fillId="34" borderId="16" xfId="57" applyFont="1" applyFill="1" applyBorder="1" applyAlignment="1">
      <alignment horizontal="center" vertical="center" wrapText="1"/>
      <protection/>
    </xf>
    <xf numFmtId="0" fontId="44" fillId="33" borderId="18" xfId="57" applyFont="1" applyFill="1" applyBorder="1" applyAlignment="1">
      <alignment horizontal="center" vertical="center"/>
      <protection/>
    </xf>
    <xf numFmtId="0" fontId="44" fillId="34" borderId="19" xfId="57" applyNumberFormat="1" applyFont="1" applyFill="1" applyBorder="1" applyAlignment="1">
      <alignment horizontal="center" vertical="center" wrapText="1"/>
      <protection/>
    </xf>
    <xf numFmtId="169" fontId="44" fillId="0" borderId="17" xfId="0" applyNumberFormat="1" applyFont="1" applyFill="1" applyBorder="1" applyAlignment="1">
      <alignment horizontal="center" vertical="center"/>
    </xf>
    <xf numFmtId="0" fontId="44" fillId="33" borderId="19" xfId="57" applyFont="1" applyFill="1" applyBorder="1" applyAlignment="1">
      <alignment horizontal="center" vertical="center"/>
      <protection/>
    </xf>
    <xf numFmtId="0" fontId="44" fillId="34" borderId="19" xfId="57" applyFont="1" applyFill="1" applyBorder="1" applyAlignment="1">
      <alignment horizontal="center" vertical="center" wrapText="1"/>
      <protection/>
    </xf>
    <xf numFmtId="0" fontId="44" fillId="34" borderId="20" xfId="57" applyFont="1" applyFill="1" applyBorder="1" applyAlignment="1">
      <alignment horizontal="center" vertical="center" wrapText="1"/>
      <protection/>
    </xf>
    <xf numFmtId="169" fontId="44" fillId="35" borderId="21" xfId="0" applyNumberFormat="1" applyFont="1" applyFill="1" applyBorder="1" applyAlignment="1">
      <alignment horizontal="center" vertical="center"/>
    </xf>
    <xf numFmtId="0" fontId="44" fillId="33" borderId="20" xfId="57" applyFont="1" applyFill="1" applyBorder="1" applyAlignment="1">
      <alignment horizontal="center" vertical="center"/>
      <protection/>
    </xf>
    <xf numFmtId="169" fontId="44" fillId="0" borderId="21" xfId="0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166" fontId="7" fillId="34" borderId="23" xfId="57" applyNumberFormat="1" applyFont="1" applyFill="1" applyBorder="1" applyAlignment="1">
      <alignment horizontal="center" vertical="center" wrapText="1"/>
      <protection/>
    </xf>
    <xf numFmtId="0" fontId="8" fillId="0" borderId="24" xfId="0" applyFont="1" applyBorder="1" applyAlignment="1">
      <alignment horizontal="center" vertical="center" wrapText="1"/>
    </xf>
    <xf numFmtId="166" fontId="6" fillId="34" borderId="25" xfId="57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/>
    </xf>
    <xf numFmtId="0" fontId="0" fillId="0" borderId="27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aryland_OEDs_20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A1">
      <selection activeCell="Q5" sqref="Q5"/>
    </sheetView>
  </sheetViews>
  <sheetFormatPr defaultColWidth="9.140625" defaultRowHeight="12.75"/>
  <cols>
    <col min="1" max="1" width="10.8515625" style="1" bestFit="1" customWidth="1"/>
    <col min="2" max="2" width="10.7109375" style="1" customWidth="1"/>
    <col min="3" max="23" width="3.8515625" style="1" customWidth="1"/>
    <col min="24" max="24" width="1.8515625" style="1" customWidth="1"/>
    <col min="25" max="26" width="9.140625" style="1" customWidth="1"/>
    <col min="27" max="27" width="17.8515625" style="1" bestFit="1" customWidth="1"/>
    <col min="28" max="16384" width="9.140625" style="1" customWidth="1"/>
  </cols>
  <sheetData>
    <row r="1" spans="1:23" ht="12.75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4"/>
    </row>
    <row r="2" spans="1:23" ht="12.75">
      <c r="A2" s="22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4"/>
    </row>
    <row r="3" spans="1:23" ht="143.25" thickBot="1">
      <c r="A3" s="5" t="s">
        <v>16</v>
      </c>
      <c r="B3" s="5" t="s">
        <v>11</v>
      </c>
      <c r="C3" s="6" t="s">
        <v>0</v>
      </c>
      <c r="D3" s="6" t="s">
        <v>17</v>
      </c>
      <c r="E3" s="6" t="s">
        <v>18</v>
      </c>
      <c r="F3" s="6" t="s">
        <v>19</v>
      </c>
      <c r="G3" s="6" t="s">
        <v>1</v>
      </c>
      <c r="H3" s="6" t="s">
        <v>2</v>
      </c>
      <c r="I3" s="6" t="s">
        <v>20</v>
      </c>
      <c r="J3" s="6" t="s">
        <v>3</v>
      </c>
      <c r="K3" s="6" t="s">
        <v>21</v>
      </c>
      <c r="L3" s="6" t="s">
        <v>22</v>
      </c>
      <c r="M3" s="6" t="s">
        <v>4</v>
      </c>
      <c r="N3" s="6" t="s">
        <v>23</v>
      </c>
      <c r="O3" s="6" t="s">
        <v>13</v>
      </c>
      <c r="P3" s="6" t="s">
        <v>5</v>
      </c>
      <c r="Q3" s="6" t="s">
        <v>6</v>
      </c>
      <c r="R3" s="6" t="s">
        <v>7</v>
      </c>
      <c r="S3" s="6" t="s">
        <v>14</v>
      </c>
      <c r="T3" s="6" t="s">
        <v>8</v>
      </c>
      <c r="U3" s="6" t="s">
        <v>9</v>
      </c>
      <c r="V3" s="7" t="s">
        <v>10</v>
      </c>
      <c r="W3" s="8" t="s">
        <v>12</v>
      </c>
    </row>
    <row r="4" spans="1:23" ht="12.75">
      <c r="A4" s="9">
        <v>1</v>
      </c>
      <c r="B4" s="10">
        <v>43642</v>
      </c>
      <c r="C4" s="11"/>
      <c r="D4" s="11"/>
      <c r="E4" s="11"/>
      <c r="F4" s="11"/>
      <c r="G4" s="12">
        <v>75</v>
      </c>
      <c r="H4" s="11">
        <v>71</v>
      </c>
      <c r="I4" s="11"/>
      <c r="J4" s="11"/>
      <c r="K4" s="11"/>
      <c r="L4" s="11"/>
      <c r="M4" s="11"/>
      <c r="N4" s="11">
        <v>71</v>
      </c>
      <c r="O4" s="11"/>
      <c r="P4" s="11"/>
      <c r="Q4" s="11"/>
      <c r="R4" s="11"/>
      <c r="S4" s="11"/>
      <c r="T4" s="11"/>
      <c r="U4" s="11"/>
      <c r="V4" s="13"/>
      <c r="W4" s="2">
        <f>MAX(C4:V4)</f>
        <v>75</v>
      </c>
    </row>
    <row r="5" spans="1:23" ht="12.75">
      <c r="A5" s="14">
        <v>2</v>
      </c>
      <c r="B5" s="15">
        <v>43643</v>
      </c>
      <c r="C5" s="16"/>
      <c r="D5" s="16"/>
      <c r="E5" s="16"/>
      <c r="F5" s="16"/>
      <c r="G5" s="17">
        <v>80</v>
      </c>
      <c r="H5" s="16">
        <v>85</v>
      </c>
      <c r="I5" s="16"/>
      <c r="J5" s="16"/>
      <c r="K5" s="16">
        <v>76</v>
      </c>
      <c r="L5" s="16">
        <v>77</v>
      </c>
      <c r="M5" s="16"/>
      <c r="N5" s="16">
        <v>71</v>
      </c>
      <c r="O5" s="16"/>
      <c r="P5" s="16"/>
      <c r="Q5" s="16"/>
      <c r="R5" s="16"/>
      <c r="S5" s="16"/>
      <c r="T5" s="16"/>
      <c r="U5" s="16"/>
      <c r="V5" s="18"/>
      <c r="W5" s="2">
        <f aca="true" t="shared" si="0" ref="W5:W17">MAX(C5:V5)</f>
        <v>85</v>
      </c>
    </row>
    <row r="6" spans="1:23" ht="12.75">
      <c r="A6" s="14">
        <v>3</v>
      </c>
      <c r="B6" s="19">
        <v>43644</v>
      </c>
      <c r="C6" s="16"/>
      <c r="D6" s="16">
        <v>76</v>
      </c>
      <c r="E6" s="16"/>
      <c r="F6" s="16"/>
      <c r="G6" s="16">
        <v>79</v>
      </c>
      <c r="H6" s="16">
        <v>82</v>
      </c>
      <c r="I6" s="16">
        <v>72</v>
      </c>
      <c r="J6" s="16"/>
      <c r="K6" s="16">
        <v>78</v>
      </c>
      <c r="L6" s="16">
        <v>83</v>
      </c>
      <c r="M6" s="16"/>
      <c r="N6" s="16"/>
      <c r="O6" s="16">
        <v>71</v>
      </c>
      <c r="P6" s="16"/>
      <c r="Q6" s="16">
        <v>75</v>
      </c>
      <c r="R6" s="16">
        <v>73</v>
      </c>
      <c r="S6" s="16"/>
      <c r="T6" s="17"/>
      <c r="U6" s="16"/>
      <c r="V6" s="20"/>
      <c r="W6" s="2">
        <f t="shared" si="0"/>
        <v>83</v>
      </c>
    </row>
    <row r="7" spans="1:23" ht="12.75">
      <c r="A7" s="14">
        <v>4</v>
      </c>
      <c r="B7" s="21">
        <v>43648</v>
      </c>
      <c r="C7" s="16">
        <v>74</v>
      </c>
      <c r="D7" s="16">
        <v>71</v>
      </c>
      <c r="E7" s="16"/>
      <c r="F7" s="16"/>
      <c r="G7" s="16">
        <v>79</v>
      </c>
      <c r="H7" s="16"/>
      <c r="I7" s="16">
        <v>85</v>
      </c>
      <c r="J7" s="16"/>
      <c r="K7" s="16"/>
      <c r="L7" s="16">
        <v>74</v>
      </c>
      <c r="M7" s="16"/>
      <c r="N7" s="16"/>
      <c r="O7" s="16"/>
      <c r="P7" s="16">
        <v>71</v>
      </c>
      <c r="Q7" s="16"/>
      <c r="R7" s="16"/>
      <c r="S7" s="16"/>
      <c r="T7" s="17"/>
      <c r="U7" s="16"/>
      <c r="V7" s="20"/>
      <c r="W7" s="2">
        <f t="shared" si="0"/>
        <v>85</v>
      </c>
    </row>
    <row r="8" spans="1:23" ht="12.75">
      <c r="A8" s="14">
        <v>5</v>
      </c>
      <c r="B8" s="19">
        <v>43662</v>
      </c>
      <c r="C8" s="16">
        <v>77</v>
      </c>
      <c r="D8" s="16">
        <v>76</v>
      </c>
      <c r="E8" s="16"/>
      <c r="F8" s="16"/>
      <c r="G8" s="16">
        <v>73</v>
      </c>
      <c r="H8" s="16">
        <v>74</v>
      </c>
      <c r="I8" s="16"/>
      <c r="J8" s="16"/>
      <c r="K8" s="16">
        <v>77</v>
      </c>
      <c r="L8" s="16">
        <v>76</v>
      </c>
      <c r="M8" s="16"/>
      <c r="N8" s="16"/>
      <c r="O8" s="16">
        <v>74</v>
      </c>
      <c r="P8" s="16"/>
      <c r="Q8" s="16"/>
      <c r="R8" s="16"/>
      <c r="S8" s="16"/>
      <c r="T8" s="17"/>
      <c r="U8" s="16"/>
      <c r="V8" s="20"/>
      <c r="W8" s="2">
        <f t="shared" si="0"/>
        <v>77</v>
      </c>
    </row>
    <row r="9" spans="1:23" ht="12.75">
      <c r="A9" s="14">
        <v>6</v>
      </c>
      <c r="B9" s="21">
        <v>43665</v>
      </c>
      <c r="C9" s="17"/>
      <c r="D9" s="17"/>
      <c r="E9" s="17"/>
      <c r="F9" s="17"/>
      <c r="G9" s="16">
        <v>76</v>
      </c>
      <c r="H9" s="17"/>
      <c r="I9" s="16"/>
      <c r="J9" s="17"/>
      <c r="K9" s="17"/>
      <c r="L9" s="17"/>
      <c r="M9" s="16"/>
      <c r="N9" s="16"/>
      <c r="O9" s="17"/>
      <c r="P9" s="17"/>
      <c r="Q9" s="16"/>
      <c r="R9" s="16"/>
      <c r="S9" s="16"/>
      <c r="T9" s="17"/>
      <c r="U9" s="16"/>
      <c r="V9" s="18"/>
      <c r="W9" s="2">
        <f t="shared" si="0"/>
        <v>76</v>
      </c>
    </row>
    <row r="10" spans="1:23" ht="12.75">
      <c r="A10" s="14">
        <v>7</v>
      </c>
      <c r="B10" s="19">
        <v>43675</v>
      </c>
      <c r="C10" s="16"/>
      <c r="D10" s="16"/>
      <c r="E10" s="16"/>
      <c r="F10" s="17"/>
      <c r="G10" s="16">
        <v>77</v>
      </c>
      <c r="H10" s="17">
        <v>72</v>
      </c>
      <c r="I10" s="16"/>
      <c r="J10" s="17"/>
      <c r="K10" s="16"/>
      <c r="L10" s="16"/>
      <c r="M10" s="16"/>
      <c r="N10" s="16"/>
      <c r="O10" s="16"/>
      <c r="P10" s="16"/>
      <c r="Q10" s="16"/>
      <c r="R10" s="17"/>
      <c r="S10" s="17"/>
      <c r="T10" s="16"/>
      <c r="U10" s="16"/>
      <c r="V10" s="18"/>
      <c r="W10" s="2">
        <f t="shared" si="0"/>
        <v>77</v>
      </c>
    </row>
    <row r="11" spans="1:23" ht="12.75">
      <c r="A11" s="14">
        <v>8</v>
      </c>
      <c r="B11" s="21">
        <v>43676</v>
      </c>
      <c r="C11" s="16">
        <v>79</v>
      </c>
      <c r="D11" s="16">
        <v>75</v>
      </c>
      <c r="E11" s="16"/>
      <c r="F11" s="16"/>
      <c r="G11" s="16">
        <v>73</v>
      </c>
      <c r="H11" s="16">
        <v>74</v>
      </c>
      <c r="I11" s="17"/>
      <c r="J11" s="16"/>
      <c r="K11" s="16">
        <v>77</v>
      </c>
      <c r="L11" s="16">
        <v>77</v>
      </c>
      <c r="M11" s="17"/>
      <c r="N11" s="17"/>
      <c r="O11" s="16">
        <v>71</v>
      </c>
      <c r="P11" s="16"/>
      <c r="Q11" s="16"/>
      <c r="R11" s="16"/>
      <c r="S11" s="16"/>
      <c r="T11" s="16"/>
      <c r="U11" s="16"/>
      <c r="V11" s="20"/>
      <c r="W11" s="2">
        <f t="shared" si="0"/>
        <v>79</v>
      </c>
    </row>
    <row r="12" spans="1:23" ht="12.75">
      <c r="A12" s="14">
        <v>9</v>
      </c>
      <c r="B12" s="19">
        <v>43683</v>
      </c>
      <c r="C12" s="17"/>
      <c r="D12" s="17">
        <v>76</v>
      </c>
      <c r="E12" s="17"/>
      <c r="F12" s="17"/>
      <c r="G12" s="17"/>
      <c r="H12" s="17"/>
      <c r="I12" s="16"/>
      <c r="J12" s="17"/>
      <c r="K12" s="17">
        <v>72</v>
      </c>
      <c r="L12" s="17">
        <v>74</v>
      </c>
      <c r="M12" s="16"/>
      <c r="N12" s="16"/>
      <c r="O12" s="17">
        <v>77</v>
      </c>
      <c r="P12" s="17"/>
      <c r="Q12" s="16">
        <v>74</v>
      </c>
      <c r="R12" s="16"/>
      <c r="S12" s="16"/>
      <c r="T12" s="16"/>
      <c r="U12" s="17"/>
      <c r="V12" s="18"/>
      <c r="W12" s="2">
        <f t="shared" si="0"/>
        <v>77</v>
      </c>
    </row>
    <row r="13" spans="1:23" ht="12.75">
      <c r="A13" s="14">
        <v>10</v>
      </c>
      <c r="B13" s="21">
        <v>43696</v>
      </c>
      <c r="C13" s="16"/>
      <c r="D13" s="16"/>
      <c r="E13" s="16"/>
      <c r="F13" s="16"/>
      <c r="G13" s="17">
        <v>77</v>
      </c>
      <c r="H13" s="16"/>
      <c r="I13" s="16"/>
      <c r="J13" s="17"/>
      <c r="K13" s="16"/>
      <c r="L13" s="16"/>
      <c r="M13" s="16"/>
      <c r="N13" s="16"/>
      <c r="O13" s="16"/>
      <c r="P13" s="16"/>
      <c r="Q13" s="16"/>
      <c r="R13" s="17"/>
      <c r="S13" s="17"/>
      <c r="T13" s="16"/>
      <c r="U13" s="17"/>
      <c r="V13" s="20"/>
      <c r="W13" s="2">
        <f t="shared" si="0"/>
        <v>77</v>
      </c>
    </row>
    <row r="14" spans="1:23" ht="12.75">
      <c r="A14" s="14">
        <v>11</v>
      </c>
      <c r="B14" s="19">
        <v>43697</v>
      </c>
      <c r="C14" s="17"/>
      <c r="D14" s="17"/>
      <c r="E14" s="17"/>
      <c r="F14" s="17"/>
      <c r="G14" s="16"/>
      <c r="H14" s="17"/>
      <c r="I14" s="17"/>
      <c r="J14" s="17">
        <v>74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>
        <v>71</v>
      </c>
      <c r="V14" s="18"/>
      <c r="W14" s="2">
        <f t="shared" si="0"/>
        <v>74</v>
      </c>
    </row>
    <row r="15" spans="1:23" ht="12.75">
      <c r="A15" s="14">
        <v>12</v>
      </c>
      <c r="B15" s="21">
        <v>43719</v>
      </c>
      <c r="C15" s="17"/>
      <c r="D15" s="17">
        <v>74</v>
      </c>
      <c r="E15" s="17"/>
      <c r="F15" s="17"/>
      <c r="G15" s="17"/>
      <c r="H15" s="17"/>
      <c r="I15" s="17">
        <v>72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2">
        <f t="shared" si="0"/>
        <v>74</v>
      </c>
    </row>
    <row r="16" spans="1:23" ht="12.75">
      <c r="A16" s="14">
        <v>13</v>
      </c>
      <c r="B16" s="19">
        <v>43720</v>
      </c>
      <c r="C16" s="17"/>
      <c r="D16" s="17"/>
      <c r="E16" s="17"/>
      <c r="F16" s="16"/>
      <c r="G16" s="16"/>
      <c r="H16" s="17"/>
      <c r="I16" s="16"/>
      <c r="J16" s="16"/>
      <c r="K16" s="16"/>
      <c r="L16" s="16"/>
      <c r="M16" s="16"/>
      <c r="N16" s="16">
        <v>78</v>
      </c>
      <c r="O16" s="17"/>
      <c r="P16" s="16"/>
      <c r="Q16" s="16"/>
      <c r="R16" s="16"/>
      <c r="S16" s="16"/>
      <c r="T16" s="16"/>
      <c r="U16" s="16"/>
      <c r="V16" s="18"/>
      <c r="W16" s="2">
        <f t="shared" si="0"/>
        <v>78</v>
      </c>
    </row>
    <row r="17" spans="1:23" ht="13.5" thickBot="1">
      <c r="A17" s="14">
        <v>14</v>
      </c>
      <c r="B17" s="21">
        <v>43724</v>
      </c>
      <c r="C17" s="16"/>
      <c r="D17" s="16"/>
      <c r="E17" s="16"/>
      <c r="F17" s="16"/>
      <c r="G17" s="16"/>
      <c r="H17" s="16">
        <v>77</v>
      </c>
      <c r="I17" s="16"/>
      <c r="J17" s="16"/>
      <c r="K17" s="16"/>
      <c r="L17" s="16">
        <v>74</v>
      </c>
      <c r="M17" s="17"/>
      <c r="N17" s="17"/>
      <c r="O17" s="16"/>
      <c r="P17" s="16"/>
      <c r="Q17" s="16"/>
      <c r="R17" s="16"/>
      <c r="S17" s="16"/>
      <c r="T17" s="16"/>
      <c r="U17" s="16"/>
      <c r="V17" s="20"/>
      <c r="W17" s="2">
        <f t="shared" si="0"/>
        <v>77</v>
      </c>
    </row>
    <row r="18" spans="1:23" ht="13.5" thickBot="1">
      <c r="A18" s="25" t="s">
        <v>15</v>
      </c>
      <c r="B18" s="26"/>
      <c r="C18" s="3">
        <f aca="true" t="shared" si="1" ref="C18:V18">IF((MAX(C4:C17)=0),"-",MAX(C4:C17))</f>
        <v>79</v>
      </c>
      <c r="D18" s="3">
        <f t="shared" si="1"/>
        <v>76</v>
      </c>
      <c r="E18" s="3" t="str">
        <f t="shared" si="1"/>
        <v>-</v>
      </c>
      <c r="F18" s="3" t="str">
        <f t="shared" si="1"/>
        <v>-</v>
      </c>
      <c r="G18" s="3">
        <f t="shared" si="1"/>
        <v>80</v>
      </c>
      <c r="H18" s="3">
        <f t="shared" si="1"/>
        <v>85</v>
      </c>
      <c r="I18" s="3">
        <f t="shared" si="1"/>
        <v>85</v>
      </c>
      <c r="J18" s="3">
        <f t="shared" si="1"/>
        <v>74</v>
      </c>
      <c r="K18" s="3">
        <f t="shared" si="1"/>
        <v>78</v>
      </c>
      <c r="L18" s="3">
        <f t="shared" si="1"/>
        <v>83</v>
      </c>
      <c r="M18" s="3" t="str">
        <f t="shared" si="1"/>
        <v>-</v>
      </c>
      <c r="N18" s="3">
        <f t="shared" si="1"/>
        <v>78</v>
      </c>
      <c r="O18" s="3">
        <f t="shared" si="1"/>
        <v>77</v>
      </c>
      <c r="P18" s="3">
        <f t="shared" si="1"/>
        <v>71</v>
      </c>
      <c r="Q18" s="3">
        <f t="shared" si="1"/>
        <v>75</v>
      </c>
      <c r="R18" s="3">
        <f t="shared" si="1"/>
        <v>73</v>
      </c>
      <c r="S18" s="3" t="str">
        <f t="shared" si="1"/>
        <v>-</v>
      </c>
      <c r="T18" s="3" t="str">
        <f t="shared" si="1"/>
        <v>-</v>
      </c>
      <c r="U18" s="3">
        <f t="shared" si="1"/>
        <v>71</v>
      </c>
      <c r="V18" s="3" t="str">
        <f t="shared" si="1"/>
        <v>-</v>
      </c>
      <c r="W18" s="4">
        <f>MAX(C18:V18)</f>
        <v>85</v>
      </c>
    </row>
    <row r="19" spans="1:23" ht="12.75">
      <c r="A19" s="27" t="s">
        <v>26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9"/>
    </row>
    <row r="29" ht="12.75" customHeight="1"/>
    <row r="30" ht="13.5" customHeight="1"/>
    <row r="31" ht="20.25" customHeight="1"/>
    <row r="32" ht="13.5" customHeight="1"/>
  </sheetData>
  <sheetProtection/>
  <mergeCells count="4">
    <mergeCell ref="A1:W1"/>
    <mergeCell ref="A2:W2"/>
    <mergeCell ref="A18:B18"/>
    <mergeCell ref="A19:W19"/>
  </mergeCells>
  <conditionalFormatting sqref="A4:A17 C4:W17">
    <cfRule type="expression" priority="1" dxfId="0" stopIfTrue="1">
      <formula>MOD(ROW(),2)=0</formula>
    </cfRule>
  </conditionalFormatting>
  <printOptions horizontalCentered="1"/>
  <pageMargins left="0.75" right="0.75" top="1" bottom="1" header="0.5" footer="0.5"/>
  <pageSetup horizontalDpi="600" verticalDpi="600" orientation="portrait" r:id="rId1"/>
  <headerFooter alignWithMargins="0">
    <oddFooter>&amp;CPage &amp;P of &amp;N</oddFooter>
  </headerFooter>
  <ignoredErrors>
    <ignoredError sqref="W4 W5:W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Dreessen</dc:creator>
  <cp:keywords/>
  <dc:description/>
  <cp:lastModifiedBy>Windows User</cp:lastModifiedBy>
  <cp:lastPrinted>2013-06-17T14:17:15Z</cp:lastPrinted>
  <dcterms:created xsi:type="dcterms:W3CDTF">1996-10-14T23:33:28Z</dcterms:created>
  <dcterms:modified xsi:type="dcterms:W3CDTF">2020-07-24T17:28:10Z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ContactPicture">
    <vt:lpwstr/>
  </property>
  <property fmtid="{D5CDD505-2E9C-101B-9397-08002B2CF9AE}" pid="4" name="PublishingRollupImage">
    <vt:lpwstr/>
  </property>
  <property fmtid="{D5CDD505-2E9C-101B-9397-08002B2CF9AE}" pid="5" name="Audience">
    <vt:lpwstr/>
  </property>
  <property fmtid="{D5CDD505-2E9C-101B-9397-08002B2CF9AE}" pid="6" name="PublishingContactName">
    <vt:lpwstr/>
  </property>
  <property fmtid="{D5CDD505-2E9C-101B-9397-08002B2CF9AE}" pid="7" name="Comments">
    <vt:lpwstr/>
  </property>
  <property fmtid="{D5CDD505-2E9C-101B-9397-08002B2CF9AE}" pid="8" name="PublishingContactEmail">
    <vt:lpwstr/>
  </property>
  <property fmtid="{D5CDD505-2E9C-101B-9397-08002B2CF9AE}" pid="9" name="PublishingPageLayout">
    <vt:lpwstr/>
  </property>
  <property fmtid="{D5CDD505-2E9C-101B-9397-08002B2CF9AE}" pid="10" name="display_urn:schemas-microsoft-com:office:office#Editor">
    <vt:lpwstr>James Boyle</vt:lpwstr>
  </property>
  <property fmtid="{D5CDD505-2E9C-101B-9397-08002B2CF9AE}" pid="11" name="xd_Signature">
    <vt:lpwstr/>
  </property>
  <property fmtid="{D5CDD505-2E9C-101B-9397-08002B2CF9AE}" pid="12" name="Order">
    <vt:lpwstr>43100.0000000000</vt:lpwstr>
  </property>
  <property fmtid="{D5CDD505-2E9C-101B-9397-08002B2CF9AE}" pid="13" name="TemplateUrl">
    <vt:lpwstr/>
  </property>
  <property fmtid="{D5CDD505-2E9C-101B-9397-08002B2CF9AE}" pid="14" name="xd_ProgID">
    <vt:lpwstr/>
  </property>
  <property fmtid="{D5CDD505-2E9C-101B-9397-08002B2CF9AE}" pid="15" name="PublishingVariationGroupID">
    <vt:lpwstr/>
  </property>
  <property fmtid="{D5CDD505-2E9C-101B-9397-08002B2CF9AE}" pid="16" name="display_urn:schemas-microsoft-com:office:office#Author">
    <vt:lpwstr>James Boyle</vt:lpwstr>
  </property>
  <property fmtid="{D5CDD505-2E9C-101B-9397-08002B2CF9AE}" pid="17" name="PublishingVariationRelationshipLinkFieldID">
    <vt:lpwstr/>
  </property>
  <property fmtid="{D5CDD505-2E9C-101B-9397-08002B2CF9AE}" pid="18" name="_SourceUrl">
    <vt:lpwstr/>
  </property>
  <property fmtid="{D5CDD505-2E9C-101B-9397-08002B2CF9AE}" pid="19" name="display_urn">
    <vt:lpwstr>System Account</vt:lpwstr>
  </property>
  <property fmtid="{D5CDD505-2E9C-101B-9397-08002B2CF9AE}" pid="20" name="_SharedFileIndex">
    <vt:lpwstr/>
  </property>
</Properties>
</file>